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3290" activeTab="2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SICID'!$A$1:$H$40</definedName>
    <definedName name="_xlnm.Print_Area" localSheetId="2">'Stratigrafia pendenti SICID'!$A$1:$O$37</definedName>
    <definedName name="_xlnm.Print_Area" localSheetId="1">'Variazione pendenti SICID'!$A$1:$G$16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<sst xmlns="http://schemas.openxmlformats.org/spreadsheetml/2006/main" count="111" uniqueCount="38">
  <si>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</si>
  <si>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</si>
  <si>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</si>
  <si>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</si>
  <si>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</si>
  <si>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</si>
  <si>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</si>
  <si>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</si>
  <si>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</si>
  <si>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</si>
  <si>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</si>
  <si>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</si>
  <si>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</si>
  <si>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</si>
  <si>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</si>
  <si>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</si>
  <si>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</si>
  <si>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</si>
  <si>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</si>
  <si>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</si>
  <si>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</si>
  <si>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</si>
  <si>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</si>
  <si>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</si>
  <si>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</si>
  <si>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</si>
  <si>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</si>
  <si>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</si>
  <si>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</si>
  <si>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</si>
  <si>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Pendenti al 31/12/2017</t>
  </si>
  <si>
    <t>Fino al 2009</t>
  </si>
  <si>
    <t>Pendenti al 30 giugno 2020</t>
  </si>
  <si>
    <t>Pendenti al 30/06/2020</t>
  </si>
  <si>
    <t>Anni 2018 - 30 giugno 2020</t>
  </si>
  <si>
    <t>Iscritti _x000D_
1° sem 2020</t>
  </si>
  <si>
    <t>Definiti _x000D_
1° sem 2020</t>
  </si>
  <si>
    <t>Ultimo aggiornamento del sistema di rilevazione avvenuto il 6 settembre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</si>
</sst>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6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3" fillId="0" borderId="0" xfId="2" applyFont="1" applyFill="1"/>
    <xf numFmtId="0" fontId="13" fillId="0" borderId="0" xfId="3" applyFont="1" applyAlignment="1"/>
    <xf numFmtId="0" fontId="3" fillId="0" borderId="0" xfId="4" applyFont="1" applyFill="1"/>
    <xf numFmtId="0" fontId="11" fillId="0" borderId="0" xfId="0" applyFont="1"/>
    <xf numFmtId="0" fontId="15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12" fillId="0" borderId="0" xfId="3" applyFont="1" applyAlignme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opLeftCell="A19" zoomScaleNormal="100" workbookViewId="0">
      <selection activeCell="A43" sqref="A43"/>
    </sheetView>
  </sheetViews>
  <sheetFormatPr defaultColWidth="9.125" defaultRowHeight="12.75" x14ac:dyDescent="0.2"/>
  <cols>
    <col min="1" max="1" width="19.375" style="13" customWidth="1"/>
    <col min="2" max="2" width="31.2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2.75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25</v>
      </c>
      <c r="B3" s="36"/>
    </row>
    <row r="4" spans="1:18" x14ac:dyDescent="0.2">
      <c r="A4" s="51" t="s">
        <v>34</v>
      </c>
      <c r="B4" s="36"/>
      <c r="E4" s="52"/>
      <c r="F4" s="52"/>
    </row>
    <row r="5" spans="1:18" x14ac:dyDescent="0.2">
      <c r="E5" s="52"/>
      <c r="F5" s="52"/>
    </row>
    <row r="6" spans="1:18" ht="38.25" x14ac:dyDescent="0.2">
      <c r="A6" s="6" t="s">
        <v>1</v>
      </c>
      <c r="B6" s="6" t="s">
        <v>12</v>
      </c>
      <c r="C6" s="53" t="s">
        <v>26</v>
      </c>
      <c r="D6" s="53" t="s">
        <v>27</v>
      </c>
      <c r="E6" s="7" t="s">
        <v>28</v>
      </c>
      <c r="F6" s="7" t="s">
        <v>29</v>
      </c>
      <c r="G6" s="7" t="s">
        <v>35</v>
      </c>
      <c r="H6" s="7" t="s">
        <v>36</v>
      </c>
    </row>
    <row r="7" spans="1:18" x14ac:dyDescent="0.2">
      <c r="A7" s="59" t="s">
        <v>17</v>
      </c>
      <c r="B7" s="3" t="s">
        <v>21</v>
      </c>
      <c r="C7" s="4">
        <v>1035</v>
      </c>
      <c r="D7" s="4">
        <v>1058</v>
      </c>
      <c r="E7" s="4">
        <v>1037</v>
      </c>
      <c r="F7" s="4">
        <v>1218</v>
      </c>
      <c r="G7" s="46">
        <v>350</v>
      </c>
      <c r="H7" s="46">
        <v>510</v>
      </c>
      <c r="N7" s="2"/>
      <c r="O7" s="2"/>
      <c r="P7" s="2"/>
      <c r="Q7" s="2"/>
      <c r="R7" s="2"/>
    </row>
    <row r="8" spans="1:18" x14ac:dyDescent="0.2">
      <c r="A8" s="59"/>
      <c r="B8" s="3" t="s">
        <v>22</v>
      </c>
      <c r="C8" s="4">
        <v>399</v>
      </c>
      <c r="D8" s="4">
        <v>272</v>
      </c>
      <c r="E8" s="4">
        <v>487</v>
      </c>
      <c r="F8" s="4">
        <v>608</v>
      </c>
      <c r="G8" s="46">
        <v>101</v>
      </c>
      <c r="H8" s="46">
        <v>130</v>
      </c>
      <c r="N8" s="2"/>
      <c r="O8" s="2"/>
      <c r="P8" s="2"/>
      <c r="Q8" s="2"/>
      <c r="R8" s="2"/>
    </row>
    <row r="9" spans="1:18" x14ac:dyDescent="0.2">
      <c r="A9" s="59"/>
      <c r="B9" s="3" t="s">
        <v>23</v>
      </c>
      <c r="C9" s="4">
        <v>549</v>
      </c>
      <c r="D9" s="4">
        <v>503</v>
      </c>
      <c r="E9" s="4">
        <v>377</v>
      </c>
      <c r="F9" s="4">
        <v>579</v>
      </c>
      <c r="G9" s="46">
        <v>142</v>
      </c>
      <c r="H9" s="46">
        <v>142</v>
      </c>
      <c r="N9" s="2"/>
      <c r="O9" s="2"/>
      <c r="P9" s="2"/>
      <c r="Q9" s="2"/>
      <c r="R9" s="2"/>
    </row>
    <row r="10" spans="1:18" ht="13.5" thickBot="1" x14ac:dyDescent="0.25">
      <c r="A10" s="59"/>
      <c r="B10" s="10" t="s">
        <v>24</v>
      </c>
      <c r="C10" s="11">
        <v>817</v>
      </c>
      <c r="D10" s="11">
        <v>1070</v>
      </c>
      <c r="E10" s="38">
        <v>1024</v>
      </c>
      <c r="F10" s="11">
        <v>953</v>
      </c>
      <c r="G10" s="47">
        <v>335</v>
      </c>
      <c r="H10" s="47">
        <v>485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9"/>
      <c r="B11" s="16" t="s">
        <v>4</v>
      </c>
      <c r="C11" s="17">
        <v>2800</v>
      </c>
      <c r="D11" s="17">
        <v>2903</v>
      </c>
      <c r="E11" s="17">
        <v>2925</v>
      </c>
      <c r="F11" s="17">
        <v>3358</v>
      </c>
      <c r="G11" s="48">
        <v>928</v>
      </c>
      <c r="H11" s="48">
        <v>1267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  <c r="N12" s="2"/>
      <c r="O12" s="2"/>
      <c r="P12" s="2"/>
      <c r="Q12" s="2"/>
    </row>
    <row r="13" spans="1:18" ht="14.45" customHeight="1" x14ac:dyDescent="0.2">
      <c r="A13" s="27"/>
      <c r="B13" s="18" t="s">
        <v>10</v>
      </c>
      <c r="C13" s="60">
        <f>D11/C11</f>
        <v>1.0367857142857142</v>
      </c>
      <c r="D13" s="61"/>
      <c r="E13" s="60">
        <f>F11/E11</f>
        <v>1.148034188034188</v>
      </c>
      <c r="F13" s="61"/>
      <c r="G13" s="60">
        <f>H11/G11</f>
        <v>1.365301724137931</v>
      </c>
      <c r="H13" s="61"/>
      <c r="N13" s="2"/>
      <c r="O13" s="2"/>
      <c r="P13" s="2"/>
      <c r="Q13" s="2"/>
    </row>
    <row r="14" spans="1:18" x14ac:dyDescent="0.2">
      <c r="C14" s="2"/>
      <c r="D14" s="2"/>
      <c r="E14" s="2"/>
      <c r="F14" s="2"/>
      <c r="G14" s="2"/>
      <c r="H14" s="2"/>
      <c r="N14" s="2"/>
      <c r="O14" s="2"/>
      <c r="P14" s="2"/>
      <c r="Q14" s="2"/>
    </row>
    <row r="15" spans="1:18" x14ac:dyDescent="0.2">
      <c r="A15" s="59" t="s">
        <v>18</v>
      </c>
      <c r="B15" s="3" t="s">
        <v>21</v>
      </c>
      <c r="C15" s="4">
        <v>1247</v>
      </c>
      <c r="D15" s="4">
        <v>2109</v>
      </c>
      <c r="E15" s="4">
        <v>1198</v>
      </c>
      <c r="F15" s="4">
        <v>1672</v>
      </c>
      <c r="G15" s="4">
        <v>429</v>
      </c>
      <c r="H15" s="4">
        <v>487</v>
      </c>
      <c r="N15" s="2"/>
      <c r="O15" s="2"/>
      <c r="P15" s="2"/>
      <c r="Q15" s="2"/>
      <c r="R15" s="2"/>
    </row>
    <row r="16" spans="1:18" x14ac:dyDescent="0.2">
      <c r="A16" s="59" t="s">
        <v>2</v>
      </c>
      <c r="B16" s="3" t="s">
        <v>22</v>
      </c>
      <c r="C16" s="4">
        <v>572</v>
      </c>
      <c r="D16" s="4">
        <v>691</v>
      </c>
      <c r="E16" s="4">
        <v>410</v>
      </c>
      <c r="F16" s="4">
        <v>567</v>
      </c>
      <c r="G16" s="4">
        <v>241</v>
      </c>
      <c r="H16" s="4">
        <v>218</v>
      </c>
      <c r="N16" s="2"/>
      <c r="O16" s="2"/>
      <c r="P16" s="2"/>
      <c r="Q16" s="2"/>
      <c r="R16" s="2"/>
    </row>
    <row r="17" spans="1:18" x14ac:dyDescent="0.2">
      <c r="A17" s="59"/>
      <c r="B17" s="3" t="s">
        <v>23</v>
      </c>
      <c r="C17" s="4">
        <v>1117</v>
      </c>
      <c r="D17" s="4">
        <v>1331</v>
      </c>
      <c r="E17" s="4">
        <v>1165</v>
      </c>
      <c r="F17" s="4">
        <v>1537</v>
      </c>
      <c r="G17" s="4">
        <v>437</v>
      </c>
      <c r="H17" s="4">
        <v>327</v>
      </c>
      <c r="N17" s="2"/>
      <c r="O17" s="2"/>
      <c r="P17" s="2"/>
      <c r="Q17" s="2"/>
      <c r="R17" s="2"/>
    </row>
    <row r="18" spans="1:18" x14ac:dyDescent="0.2">
      <c r="A18" s="59" t="s">
        <v>2</v>
      </c>
      <c r="B18" s="3" t="s">
        <v>24</v>
      </c>
      <c r="C18" s="4">
        <v>493</v>
      </c>
      <c r="D18" s="4">
        <v>532</v>
      </c>
      <c r="E18" s="4">
        <v>514</v>
      </c>
      <c r="F18" s="4">
        <v>509</v>
      </c>
      <c r="G18" s="4">
        <v>197</v>
      </c>
      <c r="H18" s="4">
        <v>210</v>
      </c>
      <c r="N18" s="2"/>
      <c r="O18" s="2"/>
      <c r="P18" s="2"/>
      <c r="Q18" s="2"/>
      <c r="R18" s="2"/>
    </row>
    <row r="19" spans="1:18" ht="13.5" thickBot="1" x14ac:dyDescent="0.25">
      <c r="A19" s="59" t="s">
        <v>2</v>
      </c>
      <c r="B19" s="10" t="s">
        <v>15</v>
      </c>
      <c r="C19" s="11">
        <v>683</v>
      </c>
      <c r="D19" s="11">
        <v>743</v>
      </c>
      <c r="E19" s="38">
        <v>757</v>
      </c>
      <c r="F19" s="11">
        <v>729</v>
      </c>
      <c r="G19" s="11">
        <v>336</v>
      </c>
      <c r="H19" s="11">
        <v>339</v>
      </c>
      <c r="N19" s="2"/>
      <c r="O19" s="2"/>
      <c r="P19" s="2"/>
      <c r="Q19" s="2"/>
      <c r="R19" s="2"/>
    </row>
    <row r="20" spans="1:18" ht="13.5" thickTop="1" x14ac:dyDescent="0.2">
      <c r="A20" s="59"/>
      <c r="B20" s="16" t="s">
        <v>4</v>
      </c>
      <c r="C20" s="17">
        <v>4112</v>
      </c>
      <c r="D20" s="17">
        <v>5406</v>
      </c>
      <c r="E20" s="17">
        <v>4044</v>
      </c>
      <c r="F20" s="17">
        <v>5014</v>
      </c>
      <c r="G20" s="17">
        <v>1640</v>
      </c>
      <c r="H20" s="17">
        <v>1581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  <c r="N21" s="2"/>
      <c r="O21" s="2"/>
      <c r="P21" s="2"/>
      <c r="Q21" s="2"/>
      <c r="R21" s="2"/>
    </row>
    <row r="22" spans="1:18" ht="13.5" customHeight="1" x14ac:dyDescent="0.2">
      <c r="A22" s="27"/>
      <c r="B22" s="18" t="s">
        <v>10</v>
      </c>
      <c r="C22" s="60">
        <f>D20/C20</f>
        <v>1.3146887159533074</v>
      </c>
      <c r="D22" s="61"/>
      <c r="E22" s="60">
        <f>F20/E20</f>
        <v>1.2398615232443126</v>
      </c>
      <c r="F22" s="61"/>
      <c r="G22" s="60">
        <f>H20/G20</f>
        <v>0.96402439024390241</v>
      </c>
      <c r="H22" s="61"/>
      <c r="N22" s="2"/>
      <c r="O22" s="2"/>
      <c r="P22" s="2"/>
      <c r="Q22" s="2"/>
    </row>
    <row r="23" spans="1:18" x14ac:dyDescent="0.2">
      <c r="C23" s="2"/>
      <c r="D23" s="2"/>
      <c r="E23" s="2"/>
      <c r="F23" s="2"/>
      <c r="G23" s="2"/>
      <c r="H23" s="2"/>
      <c r="N23" s="2"/>
      <c r="O23" s="2"/>
      <c r="P23" s="2"/>
      <c r="Q23" s="2"/>
    </row>
    <row r="24" spans="1:18" x14ac:dyDescent="0.2">
      <c r="A24" s="59" t="s">
        <v>19</v>
      </c>
      <c r="B24" s="3" t="s">
        <v>21</v>
      </c>
      <c r="C24" s="4">
        <v>1196</v>
      </c>
      <c r="D24" s="4">
        <v>1736</v>
      </c>
      <c r="E24" s="4">
        <v>1169</v>
      </c>
      <c r="F24" s="4">
        <v>1583</v>
      </c>
      <c r="G24" s="4">
        <v>532</v>
      </c>
      <c r="H24" s="4">
        <v>521</v>
      </c>
      <c r="N24" s="2"/>
      <c r="O24" s="2"/>
      <c r="P24" s="2"/>
      <c r="Q24" s="2"/>
      <c r="R24" s="2"/>
    </row>
    <row r="25" spans="1:18" x14ac:dyDescent="0.2">
      <c r="A25" s="59" t="s">
        <v>3</v>
      </c>
      <c r="B25" s="3" t="s">
        <v>22</v>
      </c>
      <c r="C25" s="4">
        <v>948</v>
      </c>
      <c r="D25" s="4">
        <v>904</v>
      </c>
      <c r="E25" s="4">
        <v>659</v>
      </c>
      <c r="F25" s="4">
        <v>812</v>
      </c>
      <c r="G25" s="4">
        <v>367</v>
      </c>
      <c r="H25" s="4">
        <v>193</v>
      </c>
      <c r="N25" s="2"/>
      <c r="O25" s="2"/>
      <c r="P25" s="2"/>
      <c r="Q25" s="2"/>
      <c r="R25" s="2"/>
    </row>
    <row r="26" spans="1:18" x14ac:dyDescent="0.2">
      <c r="A26" s="59"/>
      <c r="B26" s="3" t="s">
        <v>23</v>
      </c>
      <c r="C26" s="4">
        <v>1188</v>
      </c>
      <c r="D26" s="4">
        <v>1084</v>
      </c>
      <c r="E26" s="4">
        <v>907</v>
      </c>
      <c r="F26" s="4">
        <v>1154</v>
      </c>
      <c r="G26" s="4">
        <v>629</v>
      </c>
      <c r="H26" s="4">
        <v>323</v>
      </c>
      <c r="N26" s="2"/>
      <c r="O26" s="2"/>
      <c r="P26" s="2"/>
      <c r="Q26" s="2"/>
      <c r="R26" s="2"/>
    </row>
    <row r="27" spans="1:18" x14ac:dyDescent="0.2">
      <c r="A27" s="59" t="s">
        <v>3</v>
      </c>
      <c r="B27" s="3" t="s">
        <v>24</v>
      </c>
      <c r="C27" s="5">
        <v>517</v>
      </c>
      <c r="D27" s="4">
        <v>528</v>
      </c>
      <c r="E27" s="4">
        <v>560</v>
      </c>
      <c r="F27" s="4">
        <v>567</v>
      </c>
      <c r="G27" s="5">
        <v>198</v>
      </c>
      <c r="H27" s="4">
        <v>173</v>
      </c>
      <c r="N27" s="2"/>
      <c r="O27" s="2"/>
      <c r="P27" s="2"/>
      <c r="Q27" s="2"/>
      <c r="R27" s="2"/>
    </row>
    <row r="28" spans="1:18" ht="13.5" thickBot="1" x14ac:dyDescent="0.25">
      <c r="A28" s="59" t="s">
        <v>3</v>
      </c>
      <c r="B28" s="10" t="s">
        <v>15</v>
      </c>
      <c r="C28" s="11">
        <v>971</v>
      </c>
      <c r="D28" s="11">
        <v>1026</v>
      </c>
      <c r="E28" s="38">
        <v>1059</v>
      </c>
      <c r="F28" s="11">
        <v>1112</v>
      </c>
      <c r="G28" s="11">
        <v>378</v>
      </c>
      <c r="H28" s="11">
        <v>370</v>
      </c>
      <c r="N28" s="2"/>
      <c r="O28" s="2"/>
      <c r="P28" s="2"/>
      <c r="Q28" s="2"/>
      <c r="R28" s="2"/>
    </row>
    <row r="29" spans="1:18" ht="13.5" thickTop="1" x14ac:dyDescent="0.2">
      <c r="A29" s="59"/>
      <c r="B29" s="16" t="s">
        <v>4</v>
      </c>
      <c r="C29" s="17">
        <v>4820</v>
      </c>
      <c r="D29" s="17">
        <v>5278</v>
      </c>
      <c r="E29" s="17">
        <v>4354</v>
      </c>
      <c r="F29" s="17">
        <v>5228</v>
      </c>
      <c r="G29" s="17">
        <v>2104</v>
      </c>
      <c r="H29" s="17">
        <v>1580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  <c r="N30" s="2"/>
      <c r="O30" s="2"/>
      <c r="P30" s="2"/>
      <c r="Q30" s="2"/>
    </row>
    <row r="31" spans="1:18" x14ac:dyDescent="0.2">
      <c r="A31" s="27"/>
      <c r="B31" s="18" t="s">
        <v>10</v>
      </c>
      <c r="C31" s="60">
        <f>D29/C29</f>
        <v>1.0950207468879669</v>
      </c>
      <c r="D31" s="61"/>
      <c r="E31" s="60">
        <f>F29/E29</f>
        <v>1.200734956361966</v>
      </c>
      <c r="F31" s="61"/>
      <c r="G31" s="60">
        <f>H29/G29</f>
        <v>0.75095057034220536</v>
      </c>
      <c r="H31" s="61"/>
      <c r="N31" s="2"/>
      <c r="O31" s="2"/>
      <c r="P31" s="2"/>
      <c r="Q31" s="2"/>
    </row>
    <row r="32" spans="1:18" x14ac:dyDescent="0.2">
      <c r="C32" s="2"/>
      <c r="D32" s="2"/>
      <c r="E32" s="2"/>
      <c r="F32" s="2"/>
      <c r="G32" s="2"/>
      <c r="H32" s="2"/>
      <c r="N32" s="2"/>
      <c r="O32" s="2"/>
      <c r="P32" s="2"/>
      <c r="Q32" s="2"/>
    </row>
    <row r="33" spans="1:18" x14ac:dyDescent="0.2">
      <c r="A33" s="59" t="s">
        <v>20</v>
      </c>
      <c r="B33" s="3" t="s">
        <v>21</v>
      </c>
      <c r="C33" s="4">
        <v>3028</v>
      </c>
      <c r="D33" s="4">
        <v>3557</v>
      </c>
      <c r="E33" s="4">
        <v>2595</v>
      </c>
      <c r="F33" s="4">
        <v>3371</v>
      </c>
      <c r="G33" s="56">
        <v>1017</v>
      </c>
      <c r="H33" s="56">
        <v>1039</v>
      </c>
      <c r="N33" s="2"/>
      <c r="O33" s="2"/>
      <c r="P33" s="2"/>
      <c r="Q33" s="2"/>
      <c r="R33" s="2"/>
    </row>
    <row r="34" spans="1:18" x14ac:dyDescent="0.2">
      <c r="A34" s="59"/>
      <c r="B34" s="3" t="s">
        <v>22</v>
      </c>
      <c r="C34" s="4">
        <v>1120</v>
      </c>
      <c r="D34" s="4">
        <v>1464</v>
      </c>
      <c r="E34" s="4">
        <v>1208</v>
      </c>
      <c r="F34" s="4">
        <v>1258</v>
      </c>
      <c r="G34" s="56">
        <v>448</v>
      </c>
      <c r="H34" s="56">
        <v>432</v>
      </c>
      <c r="N34" s="2"/>
      <c r="O34" s="2"/>
      <c r="P34" s="2"/>
      <c r="Q34" s="2"/>
      <c r="R34" s="2"/>
    </row>
    <row r="35" spans="1:18" x14ac:dyDescent="0.2">
      <c r="A35" s="59"/>
      <c r="B35" s="3" t="s">
        <v>23</v>
      </c>
      <c r="C35" s="4">
        <v>1709</v>
      </c>
      <c r="D35" s="4">
        <v>1639</v>
      </c>
      <c r="E35" s="4">
        <v>1935</v>
      </c>
      <c r="F35" s="4">
        <v>1625</v>
      </c>
      <c r="G35" s="56">
        <v>843</v>
      </c>
      <c r="H35" s="56">
        <v>486</v>
      </c>
      <c r="N35" s="2"/>
      <c r="O35" s="2"/>
      <c r="P35" s="2"/>
      <c r="Q35" s="2"/>
      <c r="R35" s="2"/>
    </row>
    <row r="36" spans="1:18" x14ac:dyDescent="0.2">
      <c r="A36" s="59"/>
      <c r="B36" s="3" t="s">
        <v>24</v>
      </c>
      <c r="C36" s="5">
        <v>988</v>
      </c>
      <c r="D36" s="4">
        <v>1005</v>
      </c>
      <c r="E36" s="4">
        <v>1002</v>
      </c>
      <c r="F36" s="4">
        <v>1023</v>
      </c>
      <c r="G36" s="56">
        <v>407</v>
      </c>
      <c r="H36" s="56">
        <v>366</v>
      </c>
      <c r="N36" s="2"/>
      <c r="O36" s="2"/>
      <c r="P36" s="2"/>
      <c r="Q36" s="2"/>
      <c r="R36" s="2"/>
    </row>
    <row r="37" spans="1:18" ht="13.5" thickBot="1" x14ac:dyDescent="0.25">
      <c r="A37" s="59"/>
      <c r="B37" s="10" t="s">
        <v>15</v>
      </c>
      <c r="C37" s="11">
        <v>1739</v>
      </c>
      <c r="D37" s="11">
        <v>1752</v>
      </c>
      <c r="E37" s="38">
        <v>1699</v>
      </c>
      <c r="F37" s="11">
        <v>1688</v>
      </c>
      <c r="G37" s="57">
        <v>781</v>
      </c>
      <c r="H37" s="57">
        <v>796</v>
      </c>
      <c r="N37" s="2"/>
      <c r="O37" s="2"/>
      <c r="P37" s="2"/>
      <c r="Q37" s="2"/>
      <c r="R37" s="2"/>
    </row>
    <row r="38" spans="1:18" ht="13.5" thickTop="1" x14ac:dyDescent="0.2">
      <c r="A38" s="59"/>
      <c r="B38" s="16" t="s">
        <v>4</v>
      </c>
      <c r="C38" s="17">
        <v>8584</v>
      </c>
      <c r="D38" s="17">
        <v>9417</v>
      </c>
      <c r="E38" s="17">
        <v>8439</v>
      </c>
      <c r="F38" s="17">
        <v>8965</v>
      </c>
      <c r="G38" s="58">
        <v>3496</v>
      </c>
      <c r="H38" s="58">
        <v>3119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60">
        <f>D38/C38</f>
        <v>1.0970410065237652</v>
      </c>
      <c r="D40" s="61"/>
      <c r="E40" s="60">
        <f>F38/E38</f>
        <v>1.062329659912312</v>
      </c>
      <c r="F40" s="61"/>
      <c r="G40" s="60">
        <f>H38/G38</f>
        <v>0.89216247139588101</v>
      </c>
      <c r="H40" s="61"/>
    </row>
    <row r="41" spans="1:18" x14ac:dyDescent="0.2">
      <c r="C41" s="2"/>
      <c r="D41" s="2"/>
    </row>
    <row r="42" spans="1:18" x14ac:dyDescent="0.2">
      <c r="A42" s="50"/>
      <c r="C42" s="2"/>
      <c r="D42" s="2"/>
    </row>
    <row r="43" spans="1:18" x14ac:dyDescent="0.2">
      <c r="A43" s="55" t="s">
        <v>37</v>
      </c>
      <c r="C43" s="2"/>
      <c r="D43" s="2"/>
    </row>
    <row r="44" spans="1:18" x14ac:dyDescent="0.2">
      <c r="A44" s="12" t="s">
        <v>5</v>
      </c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E13:F13"/>
    <mergeCell ref="G13:H13"/>
    <mergeCell ref="C22:D22"/>
    <mergeCell ref="E22:F22"/>
    <mergeCell ref="G22:H22"/>
    <mergeCell ref="E31:F31"/>
    <mergeCell ref="G31:H31"/>
    <mergeCell ref="C40:D40"/>
    <mergeCell ref="E40:F40"/>
    <mergeCell ref="G40:H40"/>
    <mergeCell ref="A7:A11"/>
    <mergeCell ref="A15:A20"/>
    <mergeCell ref="A24:A29"/>
    <mergeCell ref="A33:A38"/>
    <mergeCell ref="C31:D31"/>
    <mergeCell ref="C13:D13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D13" sqref="D13"/>
    </sheetView>
  </sheetViews>
  <sheetFormatPr defaultColWidth="9.125" defaultRowHeight="12.75" x14ac:dyDescent="0.2"/>
  <cols>
    <col min="1" max="1" width="24.375" style="13" customWidth="1"/>
    <col min="2" max="2" width="20.87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25</v>
      </c>
      <c r="B3" s="36"/>
    </row>
    <row r="4" spans="1:8" x14ac:dyDescent="0.2">
      <c r="A4" s="49" t="s">
        <v>32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30</v>
      </c>
      <c r="D6" s="31" t="s">
        <v>33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7313</v>
      </c>
      <c r="D7" s="42">
        <v>6409</v>
      </c>
      <c r="E7" s="30"/>
      <c r="F7" s="23">
        <f>(D7-C7)/C7</f>
        <v>-0.12361547928346779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8774</v>
      </c>
      <c r="D9" s="43">
        <v>6379</v>
      </c>
      <c r="E9" s="30"/>
      <c r="F9" s="26">
        <f>(D9-C9)/C9</f>
        <v>-0.27296558012309097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6986</v>
      </c>
      <c r="D11" s="43">
        <v>6194</v>
      </c>
      <c r="E11" s="30"/>
      <c r="F11" s="26">
        <f>(D11-C11)/C11</f>
        <v>-0.11336959633552821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14877</v>
      </c>
      <c r="D13" s="43">
        <v>13867</v>
      </c>
      <c r="E13" s="30"/>
      <c r="F13" s="26">
        <f>(D13-C13)/C13</f>
        <v>-6.7890031592390945E-2</v>
      </c>
    </row>
    <row r="14" spans="1:8" x14ac:dyDescent="0.2">
      <c r="C14" s="2"/>
      <c r="D14" s="2"/>
      <c r="E14" s="15"/>
    </row>
    <row r="15" spans="1:8" x14ac:dyDescent="0.2">
      <c r="A15" s="55" t="s">
        <v>37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Normal="100" workbookViewId="0">
      <selection activeCell="F31" sqref="F31"/>
    </sheetView>
  </sheetViews>
  <sheetFormatPr defaultColWidth="9.125" defaultRowHeight="12.75" x14ac:dyDescent="0.2"/>
  <cols>
    <col min="1" max="1" width="15.25" style="13" customWidth="1"/>
    <col min="2" max="2" width="29.25" style="1" customWidth="1"/>
    <col min="3" max="10" width="11" style="1" customWidth="1"/>
    <col min="11" max="12" width="9.125" style="1"/>
    <col min="13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25</v>
      </c>
      <c r="B3" s="36"/>
    </row>
    <row r="4" spans="1:15" x14ac:dyDescent="0.2">
      <c r="A4" s="49" t="s">
        <v>32</v>
      </c>
    </row>
    <row r="6" spans="1:15" x14ac:dyDescent="0.2">
      <c r="A6" s="6" t="s">
        <v>1</v>
      </c>
      <c r="B6" s="6" t="s">
        <v>12</v>
      </c>
      <c r="C6" s="7" t="s">
        <v>31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4">
        <v>44012</v>
      </c>
      <c r="O6" s="7" t="s">
        <v>0</v>
      </c>
    </row>
    <row r="7" spans="1:15" ht="13.9" customHeight="1" x14ac:dyDescent="0.2">
      <c r="A7" s="62" t="s">
        <v>17</v>
      </c>
      <c r="B7" s="3" t="s">
        <v>21</v>
      </c>
      <c r="C7" s="3">
        <v>142</v>
      </c>
      <c r="D7" s="3">
        <v>96</v>
      </c>
      <c r="E7" s="3">
        <v>166</v>
      </c>
      <c r="F7" s="3">
        <v>162</v>
      </c>
      <c r="G7" s="3">
        <v>258</v>
      </c>
      <c r="H7" s="3">
        <v>367</v>
      </c>
      <c r="I7" s="3">
        <v>462</v>
      </c>
      <c r="J7" s="3">
        <v>402</v>
      </c>
      <c r="K7" s="4">
        <v>584</v>
      </c>
      <c r="L7" s="4">
        <v>815</v>
      </c>
      <c r="M7" s="4">
        <v>975</v>
      </c>
      <c r="N7" s="4">
        <v>349</v>
      </c>
      <c r="O7" s="4">
        <v>4778</v>
      </c>
    </row>
    <row r="8" spans="1:15" ht="13.9" customHeight="1" x14ac:dyDescent="0.2">
      <c r="A8" s="63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2</v>
      </c>
      <c r="K8" s="4">
        <v>31</v>
      </c>
      <c r="L8" s="4">
        <v>111</v>
      </c>
      <c r="M8" s="4">
        <v>270</v>
      </c>
      <c r="N8" s="4">
        <v>101</v>
      </c>
      <c r="O8" s="4">
        <v>515</v>
      </c>
    </row>
    <row r="9" spans="1:15" x14ac:dyDescent="0.2">
      <c r="A9" s="63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2</v>
      </c>
      <c r="K9" s="5">
        <v>52</v>
      </c>
      <c r="L9" s="4">
        <v>253</v>
      </c>
      <c r="M9" s="4">
        <v>363</v>
      </c>
      <c r="N9" s="4">
        <v>142</v>
      </c>
      <c r="O9" s="4">
        <v>813</v>
      </c>
    </row>
    <row r="10" spans="1:15" ht="13.5" thickBot="1" x14ac:dyDescent="0.25">
      <c r="A10" s="63"/>
      <c r="B10" s="10" t="s">
        <v>24</v>
      </c>
      <c r="C10" s="38">
        <v>0</v>
      </c>
      <c r="D10" s="38">
        <v>0</v>
      </c>
      <c r="E10" s="38">
        <v>0</v>
      </c>
      <c r="F10" s="38">
        <v>0</v>
      </c>
      <c r="G10" s="38">
        <v>1</v>
      </c>
      <c r="H10" s="38">
        <v>1</v>
      </c>
      <c r="I10" s="38">
        <v>2</v>
      </c>
      <c r="J10" s="38">
        <v>1</v>
      </c>
      <c r="K10" s="38">
        <v>1</v>
      </c>
      <c r="L10" s="38">
        <v>10</v>
      </c>
      <c r="M10" s="11">
        <v>100</v>
      </c>
      <c r="N10" s="11">
        <v>187</v>
      </c>
      <c r="O10" s="11">
        <v>303</v>
      </c>
    </row>
    <row r="11" spans="1:15" ht="13.5" thickTop="1" x14ac:dyDescent="0.2">
      <c r="A11" s="63"/>
      <c r="B11" s="16" t="s">
        <v>13</v>
      </c>
      <c r="C11" s="16">
        <v>142</v>
      </c>
      <c r="D11" s="16">
        <v>96</v>
      </c>
      <c r="E11" s="16">
        <v>166</v>
      </c>
      <c r="F11" s="16">
        <v>162</v>
      </c>
      <c r="G11" s="16">
        <v>259</v>
      </c>
      <c r="H11" s="16">
        <v>368</v>
      </c>
      <c r="I11" s="16">
        <v>465</v>
      </c>
      <c r="J11" s="16">
        <v>407</v>
      </c>
      <c r="K11" s="19">
        <v>668</v>
      </c>
      <c r="L11" s="19">
        <v>1189</v>
      </c>
      <c r="M11" s="19">
        <v>1708</v>
      </c>
      <c r="N11" s="19">
        <v>779</v>
      </c>
      <c r="O11" s="19">
        <v>6409</v>
      </c>
    </row>
    <row r="12" spans="1:15" x14ac:dyDescent="0.2">
      <c r="A12" s="64"/>
      <c r="B12" s="18" t="s">
        <v>14</v>
      </c>
      <c r="C12" s="20">
        <v>2.2156342643158099E-2</v>
      </c>
      <c r="D12" s="20">
        <v>1.49789358714308E-2</v>
      </c>
      <c r="E12" s="20">
        <v>2.5901076611015799E-2</v>
      </c>
      <c r="F12" s="20">
        <v>2.5276954283039499E-2</v>
      </c>
      <c r="G12" s="20">
        <v>4.0411920736464303E-2</v>
      </c>
      <c r="H12" s="20">
        <v>5.7419254173818102E-2</v>
      </c>
      <c r="I12" s="20">
        <v>7.2554220627242899E-2</v>
      </c>
      <c r="J12" s="20">
        <v>6.3504446871586795E-2</v>
      </c>
      <c r="K12" s="20">
        <v>0.104228428772039</v>
      </c>
      <c r="L12" s="20">
        <v>0.18552036199095001</v>
      </c>
      <c r="M12" s="20">
        <v>0.26650023404587297</v>
      </c>
      <c r="N12" s="20">
        <v>0.12154782337338101</v>
      </c>
      <c r="O12" s="20">
        <v>1</v>
      </c>
    </row>
    <row r="14" spans="1:15" ht="12.75" customHeight="1" x14ac:dyDescent="0.2">
      <c r="A14" s="62" t="s">
        <v>18</v>
      </c>
      <c r="B14" s="3" t="s">
        <v>21</v>
      </c>
      <c r="C14" s="4">
        <v>30</v>
      </c>
      <c r="D14" s="4">
        <v>19</v>
      </c>
      <c r="E14" s="4">
        <v>12</v>
      </c>
      <c r="F14" s="4">
        <v>34</v>
      </c>
      <c r="G14" s="4">
        <v>101</v>
      </c>
      <c r="H14" s="4">
        <v>125</v>
      </c>
      <c r="I14" s="4">
        <v>94</v>
      </c>
      <c r="J14" s="4">
        <v>166</v>
      </c>
      <c r="K14" s="4">
        <v>295</v>
      </c>
      <c r="L14" s="4">
        <v>486</v>
      </c>
      <c r="M14" s="4">
        <v>791</v>
      </c>
      <c r="N14" s="4">
        <v>422</v>
      </c>
      <c r="O14" s="4">
        <v>2575</v>
      </c>
    </row>
    <row r="15" spans="1:15" x14ac:dyDescent="0.2">
      <c r="A15" s="63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3</v>
      </c>
      <c r="H15" s="5">
        <v>8</v>
      </c>
      <c r="I15" s="5">
        <v>28</v>
      </c>
      <c r="J15" s="5">
        <v>117</v>
      </c>
      <c r="K15" s="4">
        <v>122</v>
      </c>
      <c r="L15" s="4">
        <v>194</v>
      </c>
      <c r="M15" s="4">
        <v>179</v>
      </c>
      <c r="N15" s="4">
        <v>158</v>
      </c>
      <c r="O15" s="4">
        <v>809</v>
      </c>
    </row>
    <row r="16" spans="1:15" x14ac:dyDescent="0.2">
      <c r="A16" s="63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16</v>
      </c>
      <c r="I16" s="5">
        <v>94</v>
      </c>
      <c r="J16" s="5">
        <v>228</v>
      </c>
      <c r="K16" s="4">
        <v>286</v>
      </c>
      <c r="L16" s="4">
        <v>637</v>
      </c>
      <c r="M16" s="4">
        <v>1078</v>
      </c>
      <c r="N16" s="4">
        <v>437</v>
      </c>
      <c r="O16" s="4">
        <v>2777</v>
      </c>
    </row>
    <row r="17" spans="1:15" x14ac:dyDescent="0.2">
      <c r="A17" s="63"/>
      <c r="B17" s="3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4</v>
      </c>
      <c r="H17" s="5">
        <v>2</v>
      </c>
      <c r="I17" s="5">
        <v>1</v>
      </c>
      <c r="J17" s="5">
        <v>5</v>
      </c>
      <c r="K17" s="4">
        <v>4</v>
      </c>
      <c r="L17" s="4">
        <v>3</v>
      </c>
      <c r="M17" s="4">
        <v>27</v>
      </c>
      <c r="N17" s="4">
        <v>24</v>
      </c>
      <c r="O17" s="4">
        <v>70</v>
      </c>
    </row>
    <row r="18" spans="1:15" ht="13.5" thickBot="1" x14ac:dyDescent="0.25">
      <c r="A18" s="63"/>
      <c r="B18" s="10" t="s">
        <v>15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0</v>
      </c>
      <c r="J18" s="38">
        <v>0</v>
      </c>
      <c r="K18" s="11">
        <v>1</v>
      </c>
      <c r="L18" s="11">
        <v>5</v>
      </c>
      <c r="M18" s="11">
        <v>26</v>
      </c>
      <c r="N18" s="11">
        <v>115</v>
      </c>
      <c r="O18" s="11">
        <v>148</v>
      </c>
    </row>
    <row r="19" spans="1:15" ht="13.5" thickTop="1" x14ac:dyDescent="0.2">
      <c r="A19" s="63"/>
      <c r="B19" s="16" t="s">
        <v>13</v>
      </c>
      <c r="C19" s="16">
        <v>30</v>
      </c>
      <c r="D19" s="16">
        <v>19</v>
      </c>
      <c r="E19" s="16">
        <v>12</v>
      </c>
      <c r="F19" s="16">
        <v>34</v>
      </c>
      <c r="G19" s="16">
        <v>110</v>
      </c>
      <c r="H19" s="16">
        <v>151</v>
      </c>
      <c r="I19" s="16">
        <v>217</v>
      </c>
      <c r="J19" s="16">
        <v>516</v>
      </c>
      <c r="K19" s="19">
        <v>708</v>
      </c>
      <c r="L19" s="19">
        <v>1325</v>
      </c>
      <c r="M19" s="19">
        <v>2101</v>
      </c>
      <c r="N19" s="19">
        <v>1156</v>
      </c>
      <c r="O19" s="19">
        <v>6379</v>
      </c>
    </row>
    <row r="20" spans="1:15" x14ac:dyDescent="0.2">
      <c r="A20" s="64"/>
      <c r="B20" s="18" t="s">
        <v>14</v>
      </c>
      <c r="C20" s="20">
        <v>4.7029314939645702E-3</v>
      </c>
      <c r="D20" s="20">
        <v>2.9785232795109E-3</v>
      </c>
      <c r="E20" s="20">
        <v>1.88117259758583E-3</v>
      </c>
      <c r="F20" s="20">
        <v>5.3299890264931803E-3</v>
      </c>
      <c r="G20" s="20">
        <v>1.72440821445368E-2</v>
      </c>
      <c r="H20" s="20">
        <v>2.3671421852955E-2</v>
      </c>
      <c r="I20" s="20">
        <v>3.4017871139677101E-2</v>
      </c>
      <c r="J20" s="20">
        <v>8.0890421696190595E-2</v>
      </c>
      <c r="K20" s="20">
        <v>0.110989183257564</v>
      </c>
      <c r="L20" s="20">
        <v>0.207712807650102</v>
      </c>
      <c r="M20" s="20">
        <v>0.32936196896065201</v>
      </c>
      <c r="N20" s="20">
        <v>0.18121962690076801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62" t="s">
        <v>19</v>
      </c>
      <c r="B22" s="3" t="s">
        <v>21</v>
      </c>
      <c r="C22" s="4">
        <v>23</v>
      </c>
      <c r="D22" s="4">
        <v>11</v>
      </c>
      <c r="E22" s="4">
        <v>8</v>
      </c>
      <c r="F22" s="4">
        <v>17</v>
      </c>
      <c r="G22" s="4">
        <v>24</v>
      </c>
      <c r="H22" s="4">
        <v>57</v>
      </c>
      <c r="I22" s="4">
        <v>97</v>
      </c>
      <c r="J22" s="4">
        <v>177</v>
      </c>
      <c r="K22" s="4">
        <v>306</v>
      </c>
      <c r="L22" s="4">
        <v>453</v>
      </c>
      <c r="M22" s="4">
        <v>735</v>
      </c>
      <c r="N22" s="4">
        <v>504</v>
      </c>
      <c r="O22" s="4">
        <v>2412</v>
      </c>
    </row>
    <row r="23" spans="1:15" x14ac:dyDescent="0.2">
      <c r="A23" s="63"/>
      <c r="B23" s="3" t="s">
        <v>22</v>
      </c>
      <c r="C23" s="5">
        <v>1</v>
      </c>
      <c r="D23" s="5">
        <v>0</v>
      </c>
      <c r="E23" s="5">
        <v>0</v>
      </c>
      <c r="F23" s="5">
        <v>4</v>
      </c>
      <c r="G23" s="5">
        <v>0</v>
      </c>
      <c r="H23" s="5">
        <v>0</v>
      </c>
      <c r="I23" s="5">
        <v>8</v>
      </c>
      <c r="J23" s="5">
        <v>37</v>
      </c>
      <c r="K23" s="4">
        <v>54</v>
      </c>
      <c r="L23" s="4">
        <v>199</v>
      </c>
      <c r="M23" s="4">
        <v>253</v>
      </c>
      <c r="N23" s="4">
        <v>255</v>
      </c>
      <c r="O23" s="4">
        <v>811</v>
      </c>
    </row>
    <row r="24" spans="1:15" x14ac:dyDescent="0.2">
      <c r="A24" s="63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5">
        <v>54</v>
      </c>
      <c r="K24" s="4">
        <v>368</v>
      </c>
      <c r="L24" s="4">
        <v>857</v>
      </c>
      <c r="M24" s="4">
        <v>859</v>
      </c>
      <c r="N24" s="4">
        <v>629</v>
      </c>
      <c r="O24" s="4">
        <v>2768</v>
      </c>
    </row>
    <row r="25" spans="1:15" x14ac:dyDescent="0.2">
      <c r="A25" s="63"/>
      <c r="B25" s="3" t="s">
        <v>24</v>
      </c>
      <c r="C25" s="5">
        <v>8</v>
      </c>
      <c r="D25" s="5">
        <v>0</v>
      </c>
      <c r="E25" s="5">
        <v>1</v>
      </c>
      <c r="F25" s="5">
        <v>0</v>
      </c>
      <c r="G25" s="5">
        <v>0</v>
      </c>
      <c r="H25" s="5">
        <v>4</v>
      </c>
      <c r="I25" s="5">
        <v>1</v>
      </c>
      <c r="J25" s="5">
        <v>3</v>
      </c>
      <c r="K25" s="4">
        <v>7</v>
      </c>
      <c r="L25" s="4">
        <v>6</v>
      </c>
      <c r="M25" s="4">
        <v>40</v>
      </c>
      <c r="N25" s="4">
        <v>45</v>
      </c>
      <c r="O25" s="4">
        <v>115</v>
      </c>
    </row>
    <row r="26" spans="1:15" ht="13.5" thickBot="1" x14ac:dyDescent="0.25">
      <c r="A26" s="63"/>
      <c r="B26" s="10" t="s">
        <v>15</v>
      </c>
      <c r="C26" s="38">
        <v>2</v>
      </c>
      <c r="D26" s="38">
        <v>0</v>
      </c>
      <c r="E26" s="38">
        <v>0</v>
      </c>
      <c r="F26" s="38">
        <v>2</v>
      </c>
      <c r="G26" s="38">
        <v>2</v>
      </c>
      <c r="H26" s="38">
        <v>1</v>
      </c>
      <c r="I26" s="38">
        <v>3</v>
      </c>
      <c r="J26" s="38">
        <v>4</v>
      </c>
      <c r="K26" s="11">
        <v>4</v>
      </c>
      <c r="L26" s="11">
        <v>4</v>
      </c>
      <c r="M26" s="11">
        <v>27</v>
      </c>
      <c r="N26" s="11">
        <v>39</v>
      </c>
      <c r="O26" s="11">
        <v>88</v>
      </c>
    </row>
    <row r="27" spans="1:15" ht="13.5" thickTop="1" x14ac:dyDescent="0.2">
      <c r="A27" s="63"/>
      <c r="B27" s="16" t="s">
        <v>13</v>
      </c>
      <c r="C27" s="16">
        <v>34</v>
      </c>
      <c r="D27" s="16">
        <v>11</v>
      </c>
      <c r="E27" s="16">
        <v>9</v>
      </c>
      <c r="F27" s="16">
        <v>23</v>
      </c>
      <c r="G27" s="16">
        <v>27</v>
      </c>
      <c r="H27" s="16">
        <v>62</v>
      </c>
      <c r="I27" s="16">
        <v>109</v>
      </c>
      <c r="J27" s="16">
        <v>275</v>
      </c>
      <c r="K27" s="19">
        <v>739</v>
      </c>
      <c r="L27" s="19">
        <v>1519</v>
      </c>
      <c r="M27" s="19">
        <v>1914</v>
      </c>
      <c r="N27" s="19">
        <v>1472</v>
      </c>
      <c r="O27" s="19">
        <v>6194</v>
      </c>
    </row>
    <row r="28" spans="1:15" x14ac:dyDescent="0.2">
      <c r="A28" s="64"/>
      <c r="B28" s="18" t="s">
        <v>14</v>
      </c>
      <c r="C28" s="20">
        <v>5.4891830804003902E-3</v>
      </c>
      <c r="D28" s="20">
        <v>1.77591217307071E-3</v>
      </c>
      <c r="E28" s="20">
        <v>1.4530190506942199E-3</v>
      </c>
      <c r="F28" s="20">
        <v>3.71327090732967E-3</v>
      </c>
      <c r="G28" s="20">
        <v>4.3590571520826602E-3</v>
      </c>
      <c r="H28" s="20">
        <v>1.0009686793671301E-2</v>
      </c>
      <c r="I28" s="20">
        <v>1.7597675169518899E-2</v>
      </c>
      <c r="J28" s="20">
        <v>4.4397804326767799E-2</v>
      </c>
      <c r="K28" s="20">
        <v>0.11930900871811401</v>
      </c>
      <c r="L28" s="20">
        <v>0.245237326444947</v>
      </c>
      <c r="M28" s="20">
        <v>0.30900871811430403</v>
      </c>
      <c r="N28" s="20">
        <v>0.23764933806909899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62" t="s">
        <v>20</v>
      </c>
      <c r="B30" s="3" t="s">
        <v>21</v>
      </c>
      <c r="C30" s="4">
        <v>172</v>
      </c>
      <c r="D30" s="4">
        <v>60</v>
      </c>
      <c r="E30" s="4">
        <v>78</v>
      </c>
      <c r="F30" s="4">
        <v>161</v>
      </c>
      <c r="G30" s="4">
        <v>327</v>
      </c>
      <c r="H30" s="4">
        <v>458</v>
      </c>
      <c r="I30" s="4">
        <v>567</v>
      </c>
      <c r="J30" s="4">
        <v>724</v>
      </c>
      <c r="K30" s="4">
        <v>1032</v>
      </c>
      <c r="L30" s="4">
        <v>1434</v>
      </c>
      <c r="M30" s="4">
        <v>1861</v>
      </c>
      <c r="N30" s="4">
        <v>1003</v>
      </c>
      <c r="O30" s="4">
        <v>7877</v>
      </c>
    </row>
    <row r="31" spans="1:15" x14ac:dyDescent="0.2">
      <c r="A31" s="63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4</v>
      </c>
      <c r="J31" s="5">
        <v>69</v>
      </c>
      <c r="K31" s="5">
        <v>128</v>
      </c>
      <c r="L31" s="4">
        <v>210</v>
      </c>
      <c r="M31" s="4">
        <v>436</v>
      </c>
      <c r="N31" s="4">
        <v>226</v>
      </c>
      <c r="O31" s="4">
        <v>1073</v>
      </c>
    </row>
    <row r="32" spans="1:15" x14ac:dyDescent="0.2">
      <c r="A32" s="63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140</v>
      </c>
      <c r="K32" s="5">
        <v>408</v>
      </c>
      <c r="L32" s="4">
        <v>1021</v>
      </c>
      <c r="M32" s="4">
        <v>1748</v>
      </c>
      <c r="N32" s="4">
        <v>843</v>
      </c>
      <c r="O32" s="4">
        <v>4161</v>
      </c>
    </row>
    <row r="33" spans="1:15" x14ac:dyDescent="0.2">
      <c r="A33" s="63"/>
      <c r="B33" s="3" t="s">
        <v>24</v>
      </c>
      <c r="C33" s="5">
        <v>3</v>
      </c>
      <c r="D33" s="5">
        <v>1</v>
      </c>
      <c r="E33" s="5">
        <v>2</v>
      </c>
      <c r="F33" s="5">
        <v>2</v>
      </c>
      <c r="G33" s="5">
        <v>1</v>
      </c>
      <c r="H33" s="5">
        <v>1</v>
      </c>
      <c r="I33" s="5">
        <v>3</v>
      </c>
      <c r="J33" s="5">
        <v>1</v>
      </c>
      <c r="K33" s="4">
        <v>11</v>
      </c>
      <c r="L33" s="4">
        <v>17</v>
      </c>
      <c r="M33" s="4">
        <v>79</v>
      </c>
      <c r="N33" s="4">
        <v>121</v>
      </c>
      <c r="O33" s="4">
        <v>242</v>
      </c>
    </row>
    <row r="34" spans="1:15" ht="13.5" thickBot="1" x14ac:dyDescent="0.25">
      <c r="A34" s="63"/>
      <c r="B34" s="10" t="s">
        <v>15</v>
      </c>
      <c r="C34" s="38">
        <v>5</v>
      </c>
      <c r="D34" s="38">
        <v>3</v>
      </c>
      <c r="E34" s="38">
        <v>2</v>
      </c>
      <c r="F34" s="38">
        <v>2</v>
      </c>
      <c r="G34" s="38">
        <v>3</v>
      </c>
      <c r="H34" s="38">
        <v>4</v>
      </c>
      <c r="I34" s="38">
        <v>7</v>
      </c>
      <c r="J34" s="38">
        <v>6</v>
      </c>
      <c r="K34" s="11">
        <v>6</v>
      </c>
      <c r="L34" s="11">
        <v>29</v>
      </c>
      <c r="M34" s="11">
        <v>118</v>
      </c>
      <c r="N34" s="11">
        <v>329</v>
      </c>
      <c r="O34" s="11">
        <v>514</v>
      </c>
    </row>
    <row r="35" spans="1:15" ht="13.5" thickTop="1" x14ac:dyDescent="0.2">
      <c r="A35" s="63"/>
      <c r="B35" s="16" t="s">
        <v>13</v>
      </c>
      <c r="C35" s="16">
        <v>180</v>
      </c>
      <c r="D35" s="16">
        <v>64</v>
      </c>
      <c r="E35" s="16">
        <v>82</v>
      </c>
      <c r="F35" s="16">
        <v>165</v>
      </c>
      <c r="G35" s="16">
        <v>331</v>
      </c>
      <c r="H35" s="16">
        <v>463</v>
      </c>
      <c r="I35" s="16">
        <v>582</v>
      </c>
      <c r="J35" s="16">
        <v>940</v>
      </c>
      <c r="K35" s="19">
        <v>1585</v>
      </c>
      <c r="L35" s="19">
        <v>2711</v>
      </c>
      <c r="M35" s="19">
        <v>4242</v>
      </c>
      <c r="N35" s="19">
        <v>2522</v>
      </c>
      <c r="O35" s="19">
        <v>13867</v>
      </c>
    </row>
    <row r="36" spans="1:15" x14ac:dyDescent="0.2">
      <c r="A36" s="64"/>
      <c r="B36" s="18" t="s">
        <v>14</v>
      </c>
      <c r="C36" s="20">
        <v>1.29804572005481E-2</v>
      </c>
      <c r="D36" s="20">
        <v>4.61527367130598E-3</v>
      </c>
      <c r="E36" s="20">
        <v>5.9133193913607799E-3</v>
      </c>
      <c r="F36" s="20">
        <v>1.18987524338357E-2</v>
      </c>
      <c r="G36" s="20">
        <v>2.38696185187856E-2</v>
      </c>
      <c r="H36" s="20">
        <v>3.3388620465854203E-2</v>
      </c>
      <c r="I36" s="20">
        <v>4.1970144948438703E-2</v>
      </c>
      <c r="J36" s="20">
        <v>6.7786832047306594E-2</v>
      </c>
      <c r="K36" s="20">
        <v>0.114300137015937</v>
      </c>
      <c r="L36" s="20">
        <v>0.195500108170477</v>
      </c>
      <c r="M36" s="20">
        <v>0.30590610802624901</v>
      </c>
      <c r="N36" s="20">
        <v>0.18187062810990101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5" t="s">
        <v>37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57FE12-7AC9-4D44-B348-AA23FC001D8B}"/>
</file>

<file path=customXml/itemProps2.xml><?xml version="1.0" encoding="utf-8"?>
<ds:datastoreItem xmlns:ds="http://schemas.openxmlformats.org/officeDocument/2006/customXml" ds:itemID="{791B7372-BB3C-4AF1-A058-FE540E2F5A37}"/>
</file>

<file path=customXml/itemProps3.xml><?xml version="1.0" encoding="utf-8"?>
<ds:datastoreItem xmlns:ds="http://schemas.openxmlformats.org/officeDocument/2006/customXml" ds:itemID="{DBDAFA85-CF4F-4D96-B24D-44844BAF6C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2020-10-12T10:47:09Z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